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Dat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;(&quot;-$&quot;#,##0)"/>
    <numFmt numFmtId="166" formatCode="0.0%"/>
  </numFmts>
  <fonts count="19">
    <font>
      <name val="Calibri"/>
      <family val="2"/>
      <color theme="1"/>
      <sz val="11"/>
      <scheme val="minor"/>
    </font>
    <font>
      <name val="Arial"/>
      <b val="1"/>
      <color rgb="00FFFFFF"/>
      <sz val="10"/>
    </font>
    <font>
      <name val="Arial"/>
      <color rgb="00404040"/>
      <sz val="10"/>
    </font>
    <font>
      <name val="Arial"/>
      <b val="1"/>
      <color rgb="001A6B3C"/>
      <sz val="10"/>
    </font>
    <font>
      <name val="Arial"/>
      <color rgb="002E75B6"/>
      <sz val="10"/>
    </font>
    <font>
      <name val="Arial"/>
      <b val="1"/>
      <color rgb="00FFFFFF"/>
      <sz val="11"/>
    </font>
    <font>
      <name val="Arial"/>
      <b val="1"/>
      <color rgb="001F3864"/>
      <sz val="10"/>
    </font>
    <font>
      <name val="Arial"/>
      <color rgb="001A6B3C"/>
      <sz val="10"/>
    </font>
    <font>
      <name val="Arial"/>
      <b val="1"/>
      <color rgb="00C00000"/>
      <sz val="10"/>
    </font>
    <font>
      <name val="Arial"/>
      <color rgb="00C00000"/>
      <sz val="10"/>
    </font>
    <font>
      <name val="Arial"/>
      <b val="1"/>
      <color rgb="002E75B6"/>
      <sz val="10"/>
    </font>
    <font>
      <name val="Arial"/>
      <b val="1"/>
      <color rgb="0070AD47"/>
      <sz val="10"/>
    </font>
    <font>
      <name val="Arial"/>
      <b val="1"/>
      <color rgb="007030A0"/>
      <sz val="10"/>
    </font>
    <font>
      <name val="Arial"/>
      <b val="1"/>
      <color rgb="00FFFFFF"/>
      <sz val="18"/>
    </font>
    <font>
      <name val="Arial"/>
      <b val="1"/>
      <color rgb="00FFFFFF"/>
      <sz val="9"/>
    </font>
    <font>
      <name val="Arial"/>
      <b val="1"/>
      <color rgb="00FFFFFF"/>
      <sz val="16"/>
    </font>
    <font>
      <name val="Arial"/>
      <i val="1"/>
      <color rgb="00FFFFFF"/>
      <sz val="8"/>
    </font>
    <font>
      <name val="Arial"/>
      <b val="1"/>
      <color rgb="00FFFFFF"/>
      <sz val="12"/>
    </font>
    <font>
      <name val="Arial"/>
      <i val="1"/>
      <color rgb="00FFFFFF"/>
      <sz val="9"/>
    </font>
  </fonts>
  <fills count="1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2F2F2"/>
      </patternFill>
    </fill>
    <fill>
      <patternFill patternType="solid">
        <fgColor rgb="00FFFFFF"/>
      </patternFill>
    </fill>
    <fill>
      <patternFill patternType="solid">
        <fgColor rgb="002E75B6"/>
      </patternFill>
    </fill>
    <fill>
      <patternFill patternType="solid">
        <fgColor rgb="00E2EFDA"/>
      </patternFill>
    </fill>
    <fill>
      <patternFill patternType="solid">
        <fgColor rgb="00DEEAF1"/>
      </patternFill>
    </fill>
    <fill>
      <patternFill patternType="solid">
        <fgColor rgb="00FCE4D6"/>
      </patternFill>
    </fill>
    <fill>
      <patternFill patternType="solid">
        <fgColor rgb="00ED7D31"/>
      </patternFill>
    </fill>
    <fill>
      <patternFill patternType="solid">
        <fgColor rgb="0070AD47"/>
      </patternFill>
    </fill>
    <fill>
      <patternFill patternType="solid">
        <fgColor rgb="007030A0"/>
      </patternFill>
    </fill>
    <fill>
      <patternFill patternType="solid">
        <fgColor rgb="0000B0F0"/>
      </patternFill>
    </fill>
    <fill>
      <patternFill patternType="solid">
        <fgColor rgb="00C00000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74">
    <xf numFmtId="0" fontId="0" fillId="0" borderId="0" pivotButton="0" quotePrefix="0" xfId="0"/>
    <xf numFmtId="0" fontId="13" fillId="2" borderId="0" applyAlignment="1" pivotButton="0" quotePrefix="0" xfId="0">
      <alignment horizontal="left" vertical="center"/>
    </xf>
    <xf numFmtId="0" fontId="0" fillId="9" borderId="0" pivotButton="0" quotePrefix="0" xfId="0"/>
    <xf numFmtId="0" fontId="0" fillId="5" borderId="0" pivotButton="0" quotePrefix="0" xfId="0"/>
    <xf numFmtId="0" fontId="0" fillId="10" borderId="0" pivotButton="0" quotePrefix="0" xfId="0"/>
    <xf numFmtId="0" fontId="0" fillId="11" borderId="0" pivotButton="0" quotePrefix="0" xfId="0"/>
    <xf numFmtId="0" fontId="0" fillId="12" borderId="0" pivotButton="0" quotePrefix="0" xfId="0"/>
    <xf numFmtId="0" fontId="0" fillId="13" borderId="0" pivotButton="0" quotePrefix="0" xfId="0"/>
    <xf numFmtId="0" fontId="14" fillId="5" borderId="0" applyAlignment="1" pivotButton="0" quotePrefix="0" xfId="0">
      <alignment horizontal="center" vertical="center"/>
    </xf>
    <xf numFmtId="0" fontId="14" fillId="10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4" fillId="11" borderId="0" applyAlignment="1" pivotButton="0" quotePrefix="0" xfId="0">
      <alignment horizontal="center" vertical="center"/>
    </xf>
    <xf numFmtId="0" fontId="14" fillId="12" borderId="0" applyAlignment="1" pivotButton="0" quotePrefix="0" xfId="0">
      <alignment horizontal="center" vertical="center"/>
    </xf>
    <xf numFmtId="0" fontId="14" fillId="13" borderId="0" applyAlignment="1" pivotButton="0" quotePrefix="0" xfId="0">
      <alignment horizontal="center" vertical="center"/>
    </xf>
    <xf numFmtId="0" fontId="15" fillId="5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5" fillId="9" borderId="0" applyAlignment="1" pivotButton="0" quotePrefix="0" xfId="0">
      <alignment horizontal="center" vertical="center"/>
    </xf>
    <xf numFmtId="0" fontId="15" fillId="11" borderId="0" applyAlignment="1" pivotButton="0" quotePrefix="0" xfId="0">
      <alignment horizontal="center" vertical="center"/>
    </xf>
    <xf numFmtId="0" fontId="15" fillId="12" borderId="0" applyAlignment="1" pivotButton="0" quotePrefix="0" xfId="0">
      <alignment horizontal="center" vertical="center"/>
    </xf>
    <xf numFmtId="0" fontId="15" fillId="13" borderId="0" applyAlignment="1" pivotButton="0" quotePrefix="0" xfId="0">
      <alignment horizontal="center" vertical="center"/>
    </xf>
    <xf numFmtId="0" fontId="16" fillId="5" borderId="0" applyAlignment="1" pivotButton="0" quotePrefix="0" xfId="0">
      <alignment horizontal="center" vertical="center"/>
    </xf>
    <xf numFmtId="0" fontId="16" fillId="10" borderId="0" applyAlignment="1" pivotButton="0" quotePrefix="0" xfId="0">
      <alignment horizontal="center" vertical="center"/>
    </xf>
    <xf numFmtId="0" fontId="16" fillId="9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center" vertical="center"/>
    </xf>
    <xf numFmtId="0" fontId="16" fillId="13" borderId="0" applyAlignment="1" pivotButton="0" quotePrefix="0" xfId="0">
      <alignment horizontal="center" vertical="center"/>
    </xf>
    <xf numFmtId="0" fontId="17" fillId="5" borderId="0" applyAlignment="1" pivotButton="0" quotePrefix="0" xfId="0">
      <alignment horizontal="left" vertical="center"/>
    </xf>
    <xf numFmtId="0" fontId="17" fillId="10" borderId="0" applyAlignment="1" pivotButton="0" quotePrefix="0" xfId="0">
      <alignment horizontal="left" vertical="center"/>
    </xf>
    <xf numFmtId="0" fontId="17" fillId="9" borderId="0" applyAlignment="1" pivotButton="0" quotePrefix="0" xfId="0">
      <alignment horizontal="left" vertical="center"/>
    </xf>
    <xf numFmtId="0" fontId="17" fillId="11" borderId="0" applyAlignment="1" pivotButton="0" quotePrefix="0" xfId="0">
      <alignment horizontal="left" vertical="center"/>
    </xf>
    <xf numFmtId="0" fontId="18" fillId="2" borderId="0" applyAlignment="1" pivotButton="0" quotePrefix="0" xfId="0">
      <alignment horizontal="center" vertical="center"/>
    </xf>
    <xf numFmtId="0" fontId="5" fillId="2" borderId="0" applyAlignment="1" pivotButton="0" quotePrefix="0" xfId="0">
      <alignment horizontal="left" vertical="center"/>
    </xf>
    <xf numFmtId="0" fontId="1" fillId="5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164" fontId="4" fillId="4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166" fontId="7" fillId="4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164" fontId="3" fillId="7" borderId="1" applyAlignment="1" pivotButton="0" quotePrefix="0" xfId="0">
      <alignment horizontal="center" vertical="center"/>
    </xf>
    <xf numFmtId="164" fontId="4" fillId="7" borderId="1" applyAlignment="1" pivotButton="0" quotePrefix="0" xfId="0">
      <alignment horizontal="center" vertical="center"/>
    </xf>
    <xf numFmtId="165" fontId="8" fillId="7" borderId="1" applyAlignment="1" pivotButton="0" quotePrefix="0" xfId="0">
      <alignment horizontal="center" vertical="center"/>
    </xf>
    <xf numFmtId="166" fontId="9" fillId="7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center" vertical="center"/>
    </xf>
    <xf numFmtId="165" fontId="8" fillId="4" borderId="1" applyAlignment="1" pivotButton="0" quotePrefix="0" xfId="0">
      <alignment horizontal="center" vertical="center"/>
    </xf>
    <xf numFmtId="166" fontId="9" fillId="4" borderId="1" applyAlignment="1" pivotButton="0" quotePrefix="0" xfId="0">
      <alignment horizontal="center" vertical="center"/>
    </xf>
    <xf numFmtId="165" fontId="3" fillId="7" borderId="1" applyAlignment="1" pivotButton="0" quotePrefix="0" xfId="0">
      <alignment horizontal="center" vertical="center"/>
    </xf>
    <xf numFmtId="166" fontId="7" fillId="7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164" fontId="1" fillId="2" borderId="1" applyAlignment="1" pivotButton="0" quotePrefix="0" xfId="0">
      <alignment horizontal="center" vertical="center"/>
    </xf>
    <xf numFmtId="0" fontId="1" fillId="9" borderId="1" applyAlignment="1" pivotButton="0" quotePrefix="0" xfId="0">
      <alignment horizontal="center" vertical="center"/>
    </xf>
    <xf numFmtId="0" fontId="1" fillId="10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164" fontId="2" fillId="7" borderId="1" applyAlignment="1" pivotButton="0" quotePrefix="0" xfId="0">
      <alignment horizontal="center" vertical="center"/>
    </xf>
    <xf numFmtId="166" fontId="2" fillId="7" borderId="1" applyAlignment="1" pivotButton="0" quotePrefix="0" xfId="0">
      <alignment horizontal="center" vertical="center"/>
    </xf>
    <xf numFmtId="0" fontId="2" fillId="7" borderId="1" applyAlignment="1" pivotButton="0" quotePrefix="0" xfId="0">
      <alignment horizontal="center" vertical="center"/>
    </xf>
    <xf numFmtId="0" fontId="11" fillId="7" borderId="1" applyAlignment="1" pivotButton="0" quotePrefix="0" xfId="0">
      <alignment horizontal="center" vertical="center"/>
    </xf>
    <xf numFmtId="3" fontId="2" fillId="7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center" vertical="center"/>
    </xf>
    <xf numFmtId="164" fontId="2" fillId="4" borderId="1" applyAlignment="1" pivotButton="0" quotePrefix="0" xfId="0">
      <alignment horizontal="center" vertical="center"/>
    </xf>
    <xf numFmtId="166" fontId="2" fillId="4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center" vertical="center"/>
    </xf>
    <xf numFmtId="3" fontId="2" fillId="4" borderId="1" applyAlignment="1" pivotButton="0" quotePrefix="0" xfId="0">
      <alignment horizontal="center" vertical="center"/>
    </xf>
    <xf numFmtId="0" fontId="1" fillId="11" borderId="1" applyAlignment="1" pivotButton="0" quotePrefix="0" xfId="0">
      <alignment horizontal="center" vertical="center"/>
    </xf>
    <xf numFmtId="0" fontId="12" fillId="6" borderId="1" applyAlignment="1" pivotButton="0" quotePrefix="0" xfId="0">
      <alignment horizontal="center" vertical="center"/>
    </xf>
    <xf numFmtId="164" fontId="2" fillId="6" borderId="1" applyAlignment="1" pivotButton="0" quotePrefix="0" xfId="0">
      <alignment horizontal="center" vertical="center"/>
    </xf>
    <xf numFmtId="166" fontId="2" fillId="6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center" vertical="center"/>
    </xf>
    <xf numFmtId="164" fontId="4" fillId="3" borderId="1" applyAlignment="1" pivotButton="0" quotePrefix="0" xfId="0">
      <alignment horizontal="center" vertical="center"/>
    </xf>
    <xf numFmtId="164" fontId="2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plotArea>
      <barChart>
        <barDir val="col"/>
        <grouping val="clustered"/>
        <ser>
          <idx val="0"/>
          <order val="0"/>
          <tx>
            <v>Revenue</v>
          </tx>
          <spPr>
            <a:solidFill xmlns:a="http://schemas.openxmlformats.org/drawingml/2006/main">
              <a:srgbClr val="2E75B6"/>
            </a:solidFill>
            <a:ln xmlns:a="http://schemas.openxmlformats.org/drawingml/2006/main">
              <a:prstDash val="solid"/>
            </a:ln>
          </spPr>
          <cat>
            <numRef>
              <f>'Summary'!$B$3:$B$8</f>
            </numRef>
          </cat>
          <val>
            <numRef>
              <f>'Summary'!$C$3:$C$8</f>
            </numRef>
          </val>
        </ser>
        <ser>
          <idx val="1"/>
          <order val="1"/>
          <tx>
            <v>Target</v>
          </tx>
          <spPr>
            <a:solidFill xmlns:a="http://schemas.openxmlformats.org/drawingml/2006/main">
              <a:srgbClr val="ED7D31"/>
            </a:solidFill>
            <a:ln xmlns:a="http://schemas.openxmlformats.org/drawingml/2006/main">
              <a:prstDash val="solid"/>
            </a:ln>
          </spPr>
          <cat>
            <numRef>
              <f>'Summary'!$B$3:$B$8</f>
            </numRef>
          </cat>
          <val>
            <numRef>
              <f>'Summary'!$D$3:$D$8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plotArea>
      <pieChart>
        <varyColors val="1"/>
        <ser>
          <idx val="0"/>
          <order val="0"/>
          <tx>
            <strRef>
              <f>'Summary'!M1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70AD47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2E75B6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ED7D31"/>
              </a:solidFill>
              <a:ln xmlns:a="http://schemas.openxmlformats.org/drawingml/2006/main">
                <a:prstDash val="solid"/>
              </a:ln>
            </spPr>
          </dPt>
          <cat>
            <numRef>
              <f>'Summary'!$L$2:$L$4</f>
            </numRef>
          </cat>
          <val>
            <numRef>
              <f>'Summary'!$M$2:$M$4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plotArea>
      <barChart>
        <barDir val="bar"/>
        <grouping val="clustered"/>
        <ser>
          <idx val="0"/>
          <order val="0"/>
          <tx>
            <strRef>
              <f>'Summary'!P1</f>
            </strRef>
          </tx>
          <spPr>
            <a:solidFill xmlns:a="http://schemas.openxmlformats.org/drawingml/2006/main">
              <a:srgbClr val="ED7D31"/>
            </a:solidFill>
            <a:ln xmlns:a="http://schemas.openxmlformats.org/drawingml/2006/main">
              <a:prstDash val="solid"/>
            </a:ln>
          </spPr>
          <cat>
            <numRef>
              <f>'Summary'!$O$2:$O$5</f>
            </numRef>
          </cat>
          <val>
            <numRef>
              <f>'Summary'!$P$2:$P$5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plotArea>
      <barChart>
        <barDir val="bar"/>
        <grouping val="clustered"/>
        <ser>
          <idx val="0"/>
          <order val="0"/>
          <tx>
            <strRef>
              <f>'Summary'!S1</f>
            </strRef>
          </tx>
          <spPr>
            <a:solidFill xmlns:a="http://schemas.openxmlformats.org/drawingml/2006/main">
              <a:srgbClr val="7030A0"/>
            </a:solidFill>
            <a:ln xmlns:a="http://schemas.openxmlformats.org/drawingml/2006/main">
              <a:prstDash val="solid"/>
            </a:ln>
          </spPr>
          <cat>
            <numRef>
              <f>'Summary'!$R$2:$R$5</f>
            </numRef>
          </cat>
          <val>
            <numRef>
              <f>'Summary'!$S$2:$S$5</f>
            </numRef>
          </val>
        </ser>
        <ser>
          <idx val="1"/>
          <order val="1"/>
          <tx>
            <strRef>
              <f>'Summary'!T1</f>
            </strRef>
          </tx>
          <spPr>
            <a:solidFill xmlns:a="http://schemas.openxmlformats.org/drawingml/2006/main">
              <a:srgbClr val="D9D9D9"/>
            </a:solidFill>
            <a:ln xmlns:a="http://schemas.openxmlformats.org/drawingml/2006/main">
              <a:prstDash val="solid"/>
            </a:ln>
          </spPr>
          <cat>
            <numRef>
              <f>'Summary'!$R$2:$R$5</f>
            </numRef>
          </cat>
          <val>
            <numRef>
              <f>'Summary'!$T$2:$T$5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1</col>
      <colOff>0</colOff>
      <row>13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13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</col>
      <colOff>0</colOff>
      <row>32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10</col>
      <colOff>0</colOff>
      <row>32</row>
      <rowOff>0</rowOff>
    </from>
    <ext cx="6480000" cy="360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R55"/>
  <sheetViews>
    <sheetView showGridLines="0" showRowColHeaders="0" workbookViewId="0">
      <selection activeCell="A1" sqref="A1"/>
    </sheetView>
  </sheetViews>
  <sheetFormatPr baseColWidth="8" defaultRowHeight="15"/>
  <cols>
    <col width="0.5" customWidth="1" min="1" max="1"/>
    <col width="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0.5" customWidth="1" min="19" max="19"/>
  </cols>
  <sheetData>
    <row r="1" ht="8" customHeight="1">
      <c r="B1" s="1" t="inlineStr">
        <is>
          <t xml:space="preserve">  SALES &amp; REVENUE DASHBOARD   |   Jan - Jun 2024</t>
        </is>
      </c>
    </row>
    <row r="2" ht="18" customHeight="1"/>
    <row r="3" ht="8" customHeight="1"/>
    <row r="4" ht="5" customHeight="1">
      <c r="B4" s="2" t="n"/>
    </row>
    <row r="5" ht="8" customHeight="1"/>
    <row r="6" ht="10" customHeight="1">
      <c r="B6" s="3" t="n"/>
      <c r="E6" s="4" t="n"/>
      <c r="H6" s="2" t="n"/>
      <c r="K6" s="5" t="n"/>
      <c r="N6" s="6" t="n"/>
      <c r="Q6" s="7" t="n"/>
    </row>
    <row r="7" ht="17" customHeight="1">
      <c r="B7" s="8" t="inlineStr">
        <is>
          <t>💰  TOTAL REVENUE</t>
        </is>
      </c>
      <c r="E7" s="9" t="inlineStr">
        <is>
          <t>📈  TOTAL PROFIT</t>
        </is>
      </c>
      <c r="H7" s="10" t="inlineStr">
        <is>
          <t>🎯  TARGET ATTAIN.</t>
        </is>
      </c>
      <c r="K7" s="11" t="inlineStr">
        <is>
          <t>⭐  BEST MONTH</t>
        </is>
      </c>
      <c r="N7" s="12" t="inlineStr">
        <is>
          <t>🌍  TOP REGION</t>
        </is>
      </c>
      <c r="Q7" s="13" t="inlineStr">
        <is>
          <t>🏆  TOP REP</t>
        </is>
      </c>
    </row>
    <row r="8" ht="10" customHeight="1">
      <c r="B8" s="3" t="n"/>
      <c r="E8" s="4" t="n"/>
      <c r="H8" s="2" t="n"/>
      <c r="K8" s="5" t="n"/>
      <c r="N8" s="6" t="n"/>
      <c r="Q8" s="7" t="n"/>
    </row>
    <row r="9" ht="17" customHeight="1">
      <c r="B9" s="14" t="inlineStr">
        <is>
          <t>$716,750</t>
        </is>
      </c>
      <c r="E9" s="15" t="inlineStr">
        <is>
          <t>$277,750</t>
        </is>
      </c>
      <c r="H9" s="16" t="inlineStr">
        <is>
          <t>96%</t>
        </is>
      </c>
      <c r="K9" s="17" t="inlineStr">
        <is>
          <t>Jun</t>
        </is>
      </c>
      <c r="N9" s="18" t="inlineStr">
        <is>
          <t>North</t>
        </is>
      </c>
      <c r="Q9" s="19" t="inlineStr">
        <is>
          <t>Alice</t>
        </is>
      </c>
    </row>
    <row r="10" ht="10" customHeight="1">
      <c r="B10" s="20" t="inlineStr">
        <is>
          <t>vs Target: $744,000</t>
        </is>
      </c>
      <c r="E10" s="21" t="inlineStr">
        <is>
          <t>Margin: 39%</t>
        </is>
      </c>
      <c r="H10" s="22" t="inlineStr">
        <is>
          <t>Above 100% = Met</t>
        </is>
      </c>
      <c r="K10" s="23" t="inlineStr">
        <is>
          <t>$153,350</t>
        </is>
      </c>
      <c r="N10" s="24" t="inlineStr">
        <is>
          <t>$219,800</t>
        </is>
      </c>
      <c r="Q10" s="25" t="inlineStr">
        <is>
          <t>$219,800</t>
        </is>
      </c>
    </row>
    <row r="11" ht="10" customHeight="1">
      <c r="B11" s="3" t="n"/>
      <c r="E11" s="4" t="n"/>
      <c r="H11" s="2" t="n"/>
      <c r="K11" s="5" t="n"/>
      <c r="N11" s="6" t="n"/>
      <c r="Q11" s="7" t="n"/>
    </row>
    <row r="12" ht="8" customHeight="1"/>
    <row r="13" ht="20" customHeight="1">
      <c r="B13" s="26" t="inlineStr">
        <is>
          <t xml:space="preserve">  📅  Monthly Revenue vs Target</t>
        </is>
      </c>
      <c r="K13" s="27" t="inlineStr">
        <is>
          <t xml:space="preserve">  📦  Revenue by Product</t>
        </is>
      </c>
    </row>
    <row r="14" ht="16" customHeight="1"/>
    <row r="15" ht="16" customHeight="1"/>
    <row r="16" ht="16" customHeight="1"/>
    <row r="17" ht="16" customHeight="1"/>
    <row r="18" ht="16" customHeight="1"/>
    <row r="19" ht="16" customHeight="1"/>
    <row r="20" ht="16" customHeight="1"/>
    <row r="21" ht="16" customHeight="1"/>
    <row r="22" ht="16" customHeight="1"/>
    <row r="23" ht="16" customHeight="1"/>
    <row r="24" ht="16" customHeight="1"/>
    <row r="25" ht="16" customHeight="1"/>
    <row r="26" ht="16" customHeight="1"/>
    <row r="27" ht="16" customHeight="1"/>
    <row r="28" ht="16" customHeight="1"/>
    <row r="29" ht="16" customHeight="1"/>
    <row r="30" ht="16" customHeight="1"/>
    <row r="31" ht="16" customHeight="1"/>
    <row r="32" ht="16" customHeight="1">
      <c r="B32" s="28" t="inlineStr">
        <is>
          <t xml:space="preserve">  🌍  Revenue by Region</t>
        </is>
      </c>
      <c r="K32" s="29" t="inlineStr">
        <is>
          <t xml:space="preserve">  👤  Salesperson Revenue</t>
        </is>
      </c>
    </row>
    <row r="33" ht="16" customHeight="1"/>
    <row r="34" ht="16" customHeight="1"/>
    <row r="35" ht="16" customHeight="1"/>
    <row r="36" ht="16" customHeight="1"/>
    <row r="37" ht="16" customHeight="1"/>
    <row r="38" ht="16" customHeight="1"/>
    <row r="39" ht="16" customHeight="1"/>
    <row r="40" ht="16" customHeight="1"/>
    <row r="41" ht="16" customHeight="1"/>
    <row r="42" ht="16" customHeight="1"/>
    <row r="43" ht="16" customHeight="1"/>
    <row r="44" ht="16" customHeight="1"/>
    <row r="45" ht="16" customHeight="1"/>
    <row r="46" ht="16" customHeight="1"/>
    <row r="47" ht="16" customHeight="1"/>
    <row r="48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  <row r="55" ht="18" customHeight="1">
      <c r="B55" s="30" t="inlineStr">
        <is>
          <t>📌  Instructions: Update raw data in the 'Data' tab → Summary auto-recalculates → Dashboard charts refresh automatically</t>
        </is>
      </c>
    </row>
    <row r="56" ht="16" customHeight="1"/>
    <row r="57" ht="16" customHeight="1"/>
    <row r="58" ht="16" customHeight="1"/>
    <row r="59" ht="16" customHeight="1"/>
  </sheetData>
  <mergeCells count="43">
    <mergeCell ref="B4:R4"/>
    <mergeCell ref="Q7:R7"/>
    <mergeCell ref="B7:C7"/>
    <mergeCell ref="N11:O11"/>
    <mergeCell ref="N7:O7"/>
    <mergeCell ref="H10:I10"/>
    <mergeCell ref="K9:L9"/>
    <mergeCell ref="H9:I9"/>
    <mergeCell ref="E8:F8"/>
    <mergeCell ref="Q8:R8"/>
    <mergeCell ref="K11:L11"/>
    <mergeCell ref="H6:I6"/>
    <mergeCell ref="B11:C11"/>
    <mergeCell ref="E10:F10"/>
    <mergeCell ref="Q10:R10"/>
    <mergeCell ref="K32:R32"/>
    <mergeCell ref="E9:F9"/>
    <mergeCell ref="B8:C8"/>
    <mergeCell ref="N8:O8"/>
    <mergeCell ref="B13:I13"/>
    <mergeCell ref="H11:I11"/>
    <mergeCell ref="B1:R3"/>
    <mergeCell ref="E6:F6"/>
    <mergeCell ref="K8:L8"/>
    <mergeCell ref="H7:I7"/>
    <mergeCell ref="Q6:R6"/>
    <mergeCell ref="B10:C10"/>
    <mergeCell ref="E11:F11"/>
    <mergeCell ref="N10:O10"/>
    <mergeCell ref="Q9:R9"/>
    <mergeCell ref="B9:C9"/>
    <mergeCell ref="N9:O9"/>
    <mergeCell ref="B6:C6"/>
    <mergeCell ref="K7:L7"/>
    <mergeCell ref="E7:F7"/>
    <mergeCell ref="Q11:R11"/>
    <mergeCell ref="N6:O6"/>
    <mergeCell ref="K10:L10"/>
    <mergeCell ref="B55:R55"/>
    <mergeCell ref="H8:I8"/>
    <mergeCell ref="K6:L6"/>
    <mergeCell ref="K13:R13"/>
    <mergeCell ref="B32:I3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T23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0" customHeight="1">
      <c r="B1" s="31" t="inlineStr">
        <is>
          <t>MONTHLY REVENUE vs TARGET</t>
        </is>
      </c>
      <c r="L1" t="inlineStr">
        <is>
          <t>Product</t>
        </is>
      </c>
      <c r="M1" t="inlineStr">
        <is>
          <t>Revenue</t>
        </is>
      </c>
      <c r="O1" t="inlineStr">
        <is>
          <t>Region</t>
        </is>
      </c>
      <c r="P1" t="inlineStr">
        <is>
          <t>Revenue</t>
        </is>
      </c>
      <c r="R1" t="inlineStr">
        <is>
          <t>Person</t>
        </is>
      </c>
      <c r="S1" t="inlineStr">
        <is>
          <t>Revenue</t>
        </is>
      </c>
      <c r="T1" t="inlineStr">
        <is>
          <t>Target</t>
        </is>
      </c>
    </row>
    <row r="2" ht="18" customHeight="1">
      <c r="B2" s="32" t="inlineStr">
        <is>
          <t>Month</t>
        </is>
      </c>
      <c r="C2" s="32" t="inlineStr">
        <is>
          <t>Revenue</t>
        </is>
      </c>
      <c r="D2" s="32" t="inlineStr">
        <is>
          <t>Target</t>
        </is>
      </c>
      <c r="E2" s="32" t="inlineStr">
        <is>
          <t>vs Target</t>
        </is>
      </c>
      <c r="F2" s="32" t="inlineStr">
        <is>
          <t>Growth %</t>
        </is>
      </c>
      <c r="G2" s="32" t="inlineStr">
        <is>
          <t>Status</t>
        </is>
      </c>
      <c r="L2" t="inlineStr">
        <is>
          <t>Product C</t>
        </is>
      </c>
      <c r="M2" t="n">
        <v>288000</v>
      </c>
      <c r="O2" t="inlineStr">
        <is>
          <t>North</t>
        </is>
      </c>
      <c r="P2" t="n">
        <v>219800</v>
      </c>
      <c r="R2" t="inlineStr">
        <is>
          <t>Alice</t>
        </is>
      </c>
      <c r="S2" t="n">
        <v>219800</v>
      </c>
      <c r="T2" t="n">
        <v>165000</v>
      </c>
    </row>
    <row r="3" ht="18" customHeight="1">
      <c r="B3" s="33" t="inlineStr">
        <is>
          <t>Jan</t>
        </is>
      </c>
      <c r="C3" s="34" t="n">
        <v>100200</v>
      </c>
      <c r="D3" s="35" t="n">
        <v>95000</v>
      </c>
      <c r="E3" s="36" t="n">
        <v>5200</v>
      </c>
      <c r="F3" s="37" t="n"/>
      <c r="G3" s="38" t="inlineStr">
        <is>
          <t>✔ On Track</t>
        </is>
      </c>
      <c r="L3" t="inlineStr">
        <is>
          <t>Product A</t>
        </is>
      </c>
      <c r="M3" t="n">
        <v>248750</v>
      </c>
      <c r="O3" t="inlineStr">
        <is>
          <t>West</t>
        </is>
      </c>
      <c r="P3" t="n">
        <v>167950</v>
      </c>
      <c r="R3" t="inlineStr">
        <is>
          <t>Dave</t>
        </is>
      </c>
      <c r="S3" t="n">
        <v>167950</v>
      </c>
      <c r="T3" t="n">
        <v>125000</v>
      </c>
    </row>
    <row r="4" ht="18" customHeight="1">
      <c r="B4" s="39" t="inlineStr">
        <is>
          <t>Feb</t>
        </is>
      </c>
      <c r="C4" s="40" t="n">
        <v>100050</v>
      </c>
      <c r="D4" s="41" t="n">
        <v>107000</v>
      </c>
      <c r="E4" s="42" t="n">
        <v>-6950</v>
      </c>
      <c r="F4" s="43" t="n">
        <v>-0.001497005988023952</v>
      </c>
      <c r="G4" s="44" t="inlineStr">
        <is>
          <t>✘ Below</t>
        </is>
      </c>
      <c r="L4" t="inlineStr">
        <is>
          <t>Product B</t>
        </is>
      </c>
      <c r="M4" t="n">
        <v>180000</v>
      </c>
      <c r="O4" t="inlineStr">
        <is>
          <t>East</t>
        </is>
      </c>
      <c r="P4" t="n">
        <v>166700</v>
      </c>
      <c r="R4" t="inlineStr">
        <is>
          <t>Carol</t>
        </is>
      </c>
      <c r="S4" t="n">
        <v>166700</v>
      </c>
      <c r="T4" t="n">
        <v>130000</v>
      </c>
    </row>
    <row r="5" ht="18" customHeight="1">
      <c r="B5" s="33" t="inlineStr">
        <is>
          <t>Mar</t>
        </is>
      </c>
      <c r="C5" s="34" t="n">
        <v>131800</v>
      </c>
      <c r="D5" s="35" t="n">
        <v>128000</v>
      </c>
      <c r="E5" s="36" t="n">
        <v>3800</v>
      </c>
      <c r="F5" s="37" t="n">
        <v>0.3173413293353323</v>
      </c>
      <c r="G5" s="38" t="inlineStr">
        <is>
          <t>✔ On Track</t>
        </is>
      </c>
      <c r="O5" t="inlineStr">
        <is>
          <t>South</t>
        </is>
      </c>
      <c r="P5" t="n">
        <v>162300</v>
      </c>
      <c r="R5" t="inlineStr">
        <is>
          <t>Bob</t>
        </is>
      </c>
      <c r="S5" t="n">
        <v>162300</v>
      </c>
      <c r="T5" t="n">
        <v>120000</v>
      </c>
    </row>
    <row r="6" ht="18" customHeight="1">
      <c r="B6" s="39" t="inlineStr">
        <is>
          <t>Apr</t>
        </is>
      </c>
      <c r="C6" s="40" t="n">
        <v>117700</v>
      </c>
      <c r="D6" s="41" t="n">
        <v>125000</v>
      </c>
      <c r="E6" s="42" t="n">
        <v>-7300</v>
      </c>
      <c r="F6" s="43" t="n">
        <v>-0.1069802731411229</v>
      </c>
      <c r="G6" s="44" t="inlineStr">
        <is>
          <t>✘ Below</t>
        </is>
      </c>
    </row>
    <row r="7" ht="18" customHeight="1">
      <c r="B7" s="33" t="inlineStr">
        <is>
          <t>May</t>
        </is>
      </c>
      <c r="C7" s="34" t="n">
        <v>113650</v>
      </c>
      <c r="D7" s="35" t="n">
        <v>137000</v>
      </c>
      <c r="E7" s="45" t="n">
        <v>-23350</v>
      </c>
      <c r="F7" s="46" t="n">
        <v>-0.03440951571792693</v>
      </c>
      <c r="G7" s="44" t="inlineStr">
        <is>
          <t>✘ Below</t>
        </is>
      </c>
    </row>
    <row r="8" ht="18" customHeight="1">
      <c r="B8" s="39" t="inlineStr">
        <is>
          <t>Jun</t>
        </is>
      </c>
      <c r="C8" s="40" t="n">
        <v>153350</v>
      </c>
      <c r="D8" s="41" t="n">
        <v>152000</v>
      </c>
      <c r="E8" s="47" t="n">
        <v>1350</v>
      </c>
      <c r="F8" s="48" t="n">
        <v>0.3493180818301804</v>
      </c>
      <c r="G8" s="38" t="inlineStr">
        <is>
          <t>✔ On Track</t>
        </is>
      </c>
    </row>
    <row r="9" ht="20" customHeight="1">
      <c r="B9" s="49" t="inlineStr">
        <is>
          <t>TOTAL</t>
        </is>
      </c>
      <c r="C9" s="50" t="n">
        <v>716750</v>
      </c>
      <c r="D9" s="50" t="n">
        <v>744000</v>
      </c>
      <c r="E9" s="50" t="n">
        <v>-27250</v>
      </c>
      <c r="F9" s="49" t="n"/>
      <c r="G9" s="49" t="inlineStr"/>
    </row>
    <row r="11" ht="20" customHeight="1">
      <c r="B11" s="31" t="inlineStr">
        <is>
          <t>REVENUE BY REGION</t>
        </is>
      </c>
      <c r="G11" s="31" t="inlineStr">
        <is>
          <t>REVENUE BY PRODUCT</t>
        </is>
      </c>
    </row>
    <row r="12">
      <c r="B12" s="51" t="inlineStr">
        <is>
          <t>Region</t>
        </is>
      </c>
      <c r="C12" s="51" t="inlineStr">
        <is>
          <t>Revenue</t>
        </is>
      </c>
      <c r="D12" s="51" t="inlineStr">
        <is>
          <t>Share %</t>
        </is>
      </c>
      <c r="E12" s="51" t="inlineStr">
        <is>
          <t>Rank</t>
        </is>
      </c>
      <c r="G12" s="52" t="inlineStr">
        <is>
          <t>Product</t>
        </is>
      </c>
      <c r="H12" s="52" t="inlineStr">
        <is>
          <t>Revenue</t>
        </is>
      </c>
      <c r="I12" s="52" t="inlineStr">
        <is>
          <t>Share %</t>
        </is>
      </c>
      <c r="J12" s="52" t="inlineStr">
        <is>
          <t>Units</t>
        </is>
      </c>
    </row>
    <row r="13" ht="18" customHeight="1">
      <c r="B13" s="53" t="inlineStr">
        <is>
          <t>North</t>
        </is>
      </c>
      <c r="C13" s="54" t="n">
        <v>219800</v>
      </c>
      <c r="D13" s="55" t="n">
        <v>0.306662016044646</v>
      </c>
      <c r="E13" s="56" t="n">
        <v>1</v>
      </c>
      <c r="G13" s="57" t="inlineStr">
        <is>
          <t>Product C</t>
        </is>
      </c>
      <c r="H13" s="54" t="n">
        <v>288000</v>
      </c>
      <c r="I13" s="55" t="n">
        <v>0.4018137425880712</v>
      </c>
      <c r="J13" s="58" t="n">
        <v>900</v>
      </c>
    </row>
    <row r="14" ht="18" customHeight="1">
      <c r="B14" s="59" t="inlineStr">
        <is>
          <t>West</t>
        </is>
      </c>
      <c r="C14" s="60" t="n">
        <v>167950</v>
      </c>
      <c r="D14" s="61" t="n">
        <v>0.2343215905127311</v>
      </c>
      <c r="E14" s="62" t="n">
        <v>2</v>
      </c>
      <c r="G14" s="63" t="inlineStr">
        <is>
          <t>Product A</t>
        </is>
      </c>
      <c r="H14" s="60" t="n">
        <v>248750</v>
      </c>
      <c r="I14" s="61" t="n">
        <v>0.3470526682943844</v>
      </c>
      <c r="J14" s="64" t="n">
        <v>995</v>
      </c>
    </row>
    <row r="15" ht="18" customHeight="1">
      <c r="B15" s="53" t="inlineStr">
        <is>
          <t>East</t>
        </is>
      </c>
      <c r="C15" s="54" t="n">
        <v>166700</v>
      </c>
      <c r="D15" s="55" t="n">
        <v>0.2325776072549703</v>
      </c>
      <c r="E15" s="56" t="n">
        <v>3</v>
      </c>
      <c r="G15" s="57" t="inlineStr">
        <is>
          <t>Product B</t>
        </is>
      </c>
      <c r="H15" s="54" t="n">
        <v>180000</v>
      </c>
      <c r="I15" s="55" t="n">
        <v>0.2511335891175445</v>
      </c>
      <c r="J15" s="58" t="n">
        <v>1000</v>
      </c>
    </row>
    <row r="16" ht="18" customHeight="1">
      <c r="B16" s="59" t="inlineStr">
        <is>
          <t>South</t>
        </is>
      </c>
      <c r="C16" s="60" t="n">
        <v>162300</v>
      </c>
      <c r="D16" s="61" t="n">
        <v>0.2264387861876526</v>
      </c>
      <c r="E16" s="62" t="n">
        <v>4</v>
      </c>
    </row>
    <row r="18" ht="20" customHeight="1">
      <c r="B18" s="31" t="inlineStr">
        <is>
          <t>SALESPERSON PERFORMANCE</t>
        </is>
      </c>
    </row>
    <row r="19">
      <c r="B19" s="65" t="inlineStr">
        <is>
          <t>Salesperson</t>
        </is>
      </c>
      <c r="C19" s="65" t="inlineStr">
        <is>
          <t>Revenue</t>
        </is>
      </c>
      <c r="D19" s="65" t="inlineStr">
        <is>
          <t>Target</t>
        </is>
      </c>
      <c r="E19" s="65" t="inlineStr">
        <is>
          <t>Attainment %</t>
        </is>
      </c>
      <c r="F19" s="65" t="inlineStr">
        <is>
          <t>Rank</t>
        </is>
      </c>
      <c r="G19" s="65" t="inlineStr">
        <is>
          <t>Status</t>
        </is>
      </c>
    </row>
    <row r="20" ht="18" customHeight="1">
      <c r="B20" s="66" t="inlineStr">
        <is>
          <t>Alice</t>
        </is>
      </c>
      <c r="C20" s="67" t="n">
        <v>219800</v>
      </c>
      <c r="D20" s="67" t="n">
        <v>165000</v>
      </c>
      <c r="E20" s="68" t="n">
        <v>1.332121212121212</v>
      </c>
      <c r="F20" s="69" t="n">
        <v>1</v>
      </c>
      <c r="G20" s="38" t="inlineStr">
        <is>
          <t>✔ Quota Met</t>
        </is>
      </c>
    </row>
    <row r="21" ht="18" customHeight="1">
      <c r="B21" s="66" t="inlineStr">
        <is>
          <t>Dave</t>
        </is>
      </c>
      <c r="C21" s="67" t="n">
        <v>167950</v>
      </c>
      <c r="D21" s="67" t="n">
        <v>125000</v>
      </c>
      <c r="E21" s="68" t="n">
        <v>1.3436</v>
      </c>
      <c r="F21" s="69" t="n">
        <v>2</v>
      </c>
      <c r="G21" s="38" t="inlineStr">
        <is>
          <t>✔ Quota Met</t>
        </is>
      </c>
    </row>
    <row r="22" ht="18" customHeight="1">
      <c r="B22" s="66" t="inlineStr">
        <is>
          <t>Carol</t>
        </is>
      </c>
      <c r="C22" s="67" t="n">
        <v>166700</v>
      </c>
      <c r="D22" s="67" t="n">
        <v>130000</v>
      </c>
      <c r="E22" s="68" t="n">
        <v>1.282307692307692</v>
      </c>
      <c r="F22" s="69" t="n">
        <v>3</v>
      </c>
      <c r="G22" s="38" t="inlineStr">
        <is>
          <t>✔ Quota Met</t>
        </is>
      </c>
    </row>
    <row r="23" ht="18" customHeight="1">
      <c r="B23" s="66" t="inlineStr">
        <is>
          <t>Bob</t>
        </is>
      </c>
      <c r="C23" s="67" t="n">
        <v>162300</v>
      </c>
      <c r="D23" s="67" t="n">
        <v>120000</v>
      </c>
      <c r="E23" s="68" t="n">
        <v>1.3525</v>
      </c>
      <c r="F23" s="69" t="n">
        <v>4</v>
      </c>
      <c r="G23" s="38" t="inlineStr">
        <is>
          <t>✔ Quota Met</t>
        </is>
      </c>
    </row>
  </sheetData>
  <mergeCells count="4">
    <mergeCell ref="G11:J11"/>
    <mergeCell ref="B11:E11"/>
    <mergeCell ref="B18:G18"/>
    <mergeCell ref="B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5"/>
  <sheetViews>
    <sheetView showGridLines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2" customHeight="1">
      <c r="A1" s="49" t="inlineStr">
        <is>
          <t>Month</t>
        </is>
      </c>
      <c r="B1" s="49" t="inlineStr">
        <is>
          <t>Region</t>
        </is>
      </c>
      <c r="C1" s="49" t="inlineStr">
        <is>
          <t>Salesperson</t>
        </is>
      </c>
      <c r="D1" s="49" t="inlineStr">
        <is>
          <t>Product</t>
        </is>
      </c>
      <c r="E1" s="49" t="inlineStr">
        <is>
          <t>Units Sold</t>
        </is>
      </c>
      <c r="F1" s="49" t="inlineStr">
        <is>
          <t>Unit Price</t>
        </is>
      </c>
      <c r="G1" s="49" t="inlineStr">
        <is>
          <t>Revenue</t>
        </is>
      </c>
      <c r="H1" s="49" t="inlineStr">
        <is>
          <t>Target</t>
        </is>
      </c>
      <c r="I1" s="49" t="inlineStr">
        <is>
          <t>Cost</t>
        </is>
      </c>
      <c r="J1" s="49" t="inlineStr">
        <is>
          <t>Profit</t>
        </is>
      </c>
    </row>
    <row r="2" ht="18" customHeight="1">
      <c r="A2" s="70" t="inlineStr">
        <is>
          <t>Jan</t>
        </is>
      </c>
      <c r="B2" s="70" t="inlineStr">
        <is>
          <t>North</t>
        </is>
      </c>
      <c r="C2" s="70" t="inlineStr">
        <is>
          <t>Alice</t>
        </is>
      </c>
      <c r="D2" s="70" t="inlineStr">
        <is>
          <t>Product A</t>
        </is>
      </c>
      <c r="E2" s="70" t="n">
        <v>120</v>
      </c>
      <c r="F2" s="70" t="n">
        <v>250</v>
      </c>
      <c r="G2" s="71">
        <f>E2*F2</f>
        <v/>
      </c>
      <c r="H2" s="72" t="n">
        <v>28000</v>
      </c>
      <c r="I2" s="73" t="n">
        <v>18000</v>
      </c>
      <c r="J2" s="71">
        <f>G2-I2</f>
        <v/>
      </c>
    </row>
    <row r="3" ht="18" customHeight="1">
      <c r="A3" s="62" t="inlineStr">
        <is>
          <t>Jan</t>
        </is>
      </c>
      <c r="B3" s="62" t="inlineStr">
        <is>
          <t>South</t>
        </is>
      </c>
      <c r="C3" s="62" t="inlineStr">
        <is>
          <t>Bob</t>
        </is>
      </c>
      <c r="D3" s="62" t="inlineStr">
        <is>
          <t>Product B</t>
        </is>
      </c>
      <c r="E3" s="62" t="n">
        <v>95</v>
      </c>
      <c r="F3" s="62" t="n">
        <v>180</v>
      </c>
      <c r="G3" s="34">
        <f>E3*F3</f>
        <v/>
      </c>
      <c r="H3" s="35" t="n">
        <v>20000</v>
      </c>
      <c r="I3" s="60" t="n">
        <v>10000</v>
      </c>
      <c r="J3" s="34">
        <f>G3-I3</f>
        <v/>
      </c>
    </row>
    <row r="4" ht="18" customHeight="1">
      <c r="A4" s="70" t="inlineStr">
        <is>
          <t>Jan</t>
        </is>
      </c>
      <c r="B4" s="70" t="inlineStr">
        <is>
          <t>East</t>
        </is>
      </c>
      <c r="C4" s="70" t="inlineStr">
        <is>
          <t>Carol</t>
        </is>
      </c>
      <c r="D4" s="70" t="inlineStr">
        <is>
          <t>Product A</t>
        </is>
      </c>
      <c r="E4" s="70" t="n">
        <v>110</v>
      </c>
      <c r="F4" s="70" t="n">
        <v>250</v>
      </c>
      <c r="G4" s="71">
        <f>E4*F4</f>
        <v/>
      </c>
      <c r="H4" s="72" t="n">
        <v>25000</v>
      </c>
      <c r="I4" s="73" t="n">
        <v>16500</v>
      </c>
      <c r="J4" s="71">
        <f>G4-I4</f>
        <v/>
      </c>
    </row>
    <row r="5" ht="18" customHeight="1">
      <c r="A5" s="62" t="inlineStr">
        <is>
          <t>Jan</t>
        </is>
      </c>
      <c r="B5" s="62" t="inlineStr">
        <is>
          <t>West</t>
        </is>
      </c>
      <c r="C5" s="62" t="inlineStr">
        <is>
          <t>Dave</t>
        </is>
      </c>
      <c r="D5" s="62" t="inlineStr">
        <is>
          <t>Product C</t>
        </is>
      </c>
      <c r="E5" s="62" t="n">
        <v>80</v>
      </c>
      <c r="F5" s="62" t="n">
        <v>320</v>
      </c>
      <c r="G5" s="34">
        <f>E5*F5</f>
        <v/>
      </c>
      <c r="H5" s="35" t="n">
        <v>22000</v>
      </c>
      <c r="I5" s="60" t="n">
        <v>12800</v>
      </c>
      <c r="J5" s="34">
        <f>G5-I5</f>
        <v/>
      </c>
    </row>
    <row r="6" ht="18" customHeight="1">
      <c r="A6" s="70" t="inlineStr">
        <is>
          <t>Feb</t>
        </is>
      </c>
      <c r="B6" s="70" t="inlineStr">
        <is>
          <t>North</t>
        </is>
      </c>
      <c r="C6" s="70" t="inlineStr">
        <is>
          <t>Alice</t>
        </is>
      </c>
      <c r="D6" s="70" t="inlineStr">
        <is>
          <t>Product B</t>
        </is>
      </c>
      <c r="E6" s="70" t="n">
        <v>135</v>
      </c>
      <c r="F6" s="70" t="n">
        <v>180</v>
      </c>
      <c r="G6" s="71">
        <f>E6*F6</f>
        <v/>
      </c>
      <c r="H6" s="72" t="n">
        <v>30000</v>
      </c>
      <c r="I6" s="73" t="n">
        <v>20250</v>
      </c>
      <c r="J6" s="71">
        <f>G6-I6</f>
        <v/>
      </c>
    </row>
    <row r="7" ht="18" customHeight="1">
      <c r="A7" s="62" t="inlineStr">
        <is>
          <t>Feb</t>
        </is>
      </c>
      <c r="B7" s="62" t="inlineStr">
        <is>
          <t>South</t>
        </is>
      </c>
      <c r="C7" s="62" t="inlineStr">
        <is>
          <t>Bob</t>
        </is>
      </c>
      <c r="D7" s="62" t="inlineStr">
        <is>
          <t>Product A</t>
        </is>
      </c>
      <c r="E7" s="62" t="n">
        <v>105</v>
      </c>
      <c r="F7" s="62" t="n">
        <v>250</v>
      </c>
      <c r="G7" s="34">
        <f>E7*F7</f>
        <v/>
      </c>
      <c r="H7" s="35" t="n">
        <v>27000</v>
      </c>
      <c r="I7" s="60" t="n">
        <v>15750</v>
      </c>
      <c r="J7" s="34">
        <f>G7-I7</f>
        <v/>
      </c>
    </row>
    <row r="8" ht="18" customHeight="1">
      <c r="A8" s="70" t="inlineStr">
        <is>
          <t>Feb</t>
        </is>
      </c>
      <c r="B8" s="70" t="inlineStr">
        <is>
          <t>East</t>
        </is>
      </c>
      <c r="C8" s="70" t="inlineStr">
        <is>
          <t>Carol</t>
        </is>
      </c>
      <c r="D8" s="70" t="inlineStr">
        <is>
          <t>Product C</t>
        </is>
      </c>
      <c r="E8" s="70" t="n">
        <v>90</v>
      </c>
      <c r="F8" s="70" t="n">
        <v>320</v>
      </c>
      <c r="G8" s="71">
        <f>E8*F8</f>
        <v/>
      </c>
      <c r="H8" s="72" t="n">
        <v>26000</v>
      </c>
      <c r="I8" s="73" t="n">
        <v>14400</v>
      </c>
      <c r="J8" s="71">
        <f>G8-I8</f>
        <v/>
      </c>
    </row>
    <row r="9" ht="18" customHeight="1">
      <c r="A9" s="62" t="inlineStr">
        <is>
          <t>Feb</t>
        </is>
      </c>
      <c r="B9" s="62" t="inlineStr">
        <is>
          <t>West</t>
        </is>
      </c>
      <c r="C9" s="62" t="inlineStr">
        <is>
          <t>Dave</t>
        </is>
      </c>
      <c r="D9" s="62" t="inlineStr">
        <is>
          <t>Product B</t>
        </is>
      </c>
      <c r="E9" s="62" t="n">
        <v>115</v>
      </c>
      <c r="F9" s="62" t="n">
        <v>180</v>
      </c>
      <c r="G9" s="34">
        <f>E9*F9</f>
        <v/>
      </c>
      <c r="H9" s="35" t="n">
        <v>24000</v>
      </c>
      <c r="I9" s="60" t="n">
        <v>17250</v>
      </c>
      <c r="J9" s="34">
        <f>G9-I9</f>
        <v/>
      </c>
    </row>
    <row r="10" ht="18" customHeight="1">
      <c r="A10" s="70" t="inlineStr">
        <is>
          <t>Mar</t>
        </is>
      </c>
      <c r="B10" s="70" t="inlineStr">
        <is>
          <t>North</t>
        </is>
      </c>
      <c r="C10" s="70" t="inlineStr">
        <is>
          <t>Alice</t>
        </is>
      </c>
      <c r="D10" s="70" t="inlineStr">
        <is>
          <t>Product C</t>
        </is>
      </c>
      <c r="E10" s="70" t="n">
        <v>140</v>
      </c>
      <c r="F10" s="70" t="n">
        <v>320</v>
      </c>
      <c r="G10" s="71">
        <f>E10*F10</f>
        <v/>
      </c>
      <c r="H10" s="72" t="n">
        <v>38000</v>
      </c>
      <c r="I10" s="73" t="n">
        <v>22400</v>
      </c>
      <c r="J10" s="71">
        <f>G10-I10</f>
        <v/>
      </c>
    </row>
    <row r="11" ht="18" customHeight="1">
      <c r="A11" s="62" t="inlineStr">
        <is>
          <t>Mar</t>
        </is>
      </c>
      <c r="B11" s="62" t="inlineStr">
        <is>
          <t>South</t>
        </is>
      </c>
      <c r="C11" s="62" t="inlineStr">
        <is>
          <t>Bob</t>
        </is>
      </c>
      <c r="D11" s="62" t="inlineStr">
        <is>
          <t>Product C</t>
        </is>
      </c>
      <c r="E11" s="62" t="n">
        <v>100</v>
      </c>
      <c r="F11" s="62" t="n">
        <v>320</v>
      </c>
      <c r="G11" s="34">
        <f>E11*F11</f>
        <v/>
      </c>
      <c r="H11" s="35" t="n">
        <v>30000</v>
      </c>
      <c r="I11" s="60" t="n">
        <v>16000</v>
      </c>
      <c r="J11" s="34">
        <f>G11-I11</f>
        <v/>
      </c>
    </row>
    <row r="12" ht="18" customHeight="1">
      <c r="A12" s="70" t="inlineStr">
        <is>
          <t>Mar</t>
        </is>
      </c>
      <c r="B12" s="70" t="inlineStr">
        <is>
          <t>East</t>
        </is>
      </c>
      <c r="C12" s="70" t="inlineStr">
        <is>
          <t>Carol</t>
        </is>
      </c>
      <c r="D12" s="70" t="inlineStr">
        <is>
          <t>Product B</t>
        </is>
      </c>
      <c r="E12" s="70" t="n">
        <v>125</v>
      </c>
      <c r="F12" s="70" t="n">
        <v>180</v>
      </c>
      <c r="G12" s="71">
        <f>E12*F12</f>
        <v/>
      </c>
      <c r="H12" s="72" t="n">
        <v>28000</v>
      </c>
      <c r="I12" s="73" t="n">
        <v>18750</v>
      </c>
      <c r="J12" s="71">
        <f>G12-I12</f>
        <v/>
      </c>
    </row>
    <row r="13" ht="18" customHeight="1">
      <c r="A13" s="62" t="inlineStr">
        <is>
          <t>Mar</t>
        </is>
      </c>
      <c r="B13" s="62" t="inlineStr">
        <is>
          <t>West</t>
        </is>
      </c>
      <c r="C13" s="62" t="inlineStr">
        <is>
          <t>Dave</t>
        </is>
      </c>
      <c r="D13" s="62" t="inlineStr">
        <is>
          <t>Product A</t>
        </is>
      </c>
      <c r="E13" s="62" t="n">
        <v>130</v>
      </c>
      <c r="F13" s="62" t="n">
        <v>250</v>
      </c>
      <c r="G13" s="34">
        <f>E13*F13</f>
        <v/>
      </c>
      <c r="H13" s="35" t="n">
        <v>32000</v>
      </c>
      <c r="I13" s="60" t="n">
        <v>19500</v>
      </c>
      <c r="J13" s="34">
        <f>G13-I13</f>
        <v/>
      </c>
    </row>
    <row r="14" ht="18" customHeight="1">
      <c r="A14" s="70" t="inlineStr">
        <is>
          <t>Apr</t>
        </is>
      </c>
      <c r="B14" s="70" t="inlineStr">
        <is>
          <t>North</t>
        </is>
      </c>
      <c r="C14" s="70" t="inlineStr">
        <is>
          <t>Alice</t>
        </is>
      </c>
      <c r="D14" s="70" t="inlineStr">
        <is>
          <t>Product A</t>
        </is>
      </c>
      <c r="E14" s="70" t="n">
        <v>150</v>
      </c>
      <c r="F14" s="70" t="n">
        <v>250</v>
      </c>
      <c r="G14" s="71">
        <f>E14*F14</f>
        <v/>
      </c>
      <c r="H14" s="72" t="n">
        <v>40000</v>
      </c>
      <c r="I14" s="73" t="n">
        <v>22500</v>
      </c>
      <c r="J14" s="71">
        <f>G14-I14</f>
        <v/>
      </c>
    </row>
    <row r="15" ht="18" customHeight="1">
      <c r="A15" s="62" t="inlineStr">
        <is>
          <t>Apr</t>
        </is>
      </c>
      <c r="B15" s="62" t="inlineStr">
        <is>
          <t>South</t>
        </is>
      </c>
      <c r="C15" s="62" t="inlineStr">
        <is>
          <t>Bob</t>
        </is>
      </c>
      <c r="D15" s="62" t="inlineStr">
        <is>
          <t>Product B</t>
        </is>
      </c>
      <c r="E15" s="62" t="n">
        <v>110</v>
      </c>
      <c r="F15" s="62" t="n">
        <v>180</v>
      </c>
      <c r="G15" s="34">
        <f>E15*F15</f>
        <v/>
      </c>
      <c r="H15" s="35" t="n">
        <v>28000</v>
      </c>
      <c r="I15" s="60" t="n">
        <v>16500</v>
      </c>
      <c r="J15" s="34">
        <f>G15-I15</f>
        <v/>
      </c>
    </row>
    <row r="16" ht="18" customHeight="1">
      <c r="A16" s="70" t="inlineStr">
        <is>
          <t>Apr</t>
        </is>
      </c>
      <c r="B16" s="70" t="inlineStr">
        <is>
          <t>East</t>
        </is>
      </c>
      <c r="C16" s="70" t="inlineStr">
        <is>
          <t>Carol</t>
        </is>
      </c>
      <c r="D16" s="70" t="inlineStr">
        <is>
          <t>Product A</t>
        </is>
      </c>
      <c r="E16" s="70" t="n">
        <v>120</v>
      </c>
      <c r="F16" s="70" t="n">
        <v>250</v>
      </c>
      <c r="G16" s="71">
        <f>E16*F16</f>
        <v/>
      </c>
      <c r="H16" s="72" t="n">
        <v>30000</v>
      </c>
      <c r="I16" s="73" t="n">
        <v>18000</v>
      </c>
      <c r="J16" s="71">
        <f>G16-I16</f>
        <v/>
      </c>
    </row>
    <row r="17" ht="18" customHeight="1">
      <c r="A17" s="62" t="inlineStr">
        <is>
          <t>Apr</t>
        </is>
      </c>
      <c r="B17" s="62" t="inlineStr">
        <is>
          <t>West</t>
        </is>
      </c>
      <c r="C17" s="62" t="inlineStr">
        <is>
          <t>Dave</t>
        </is>
      </c>
      <c r="D17" s="62" t="inlineStr">
        <is>
          <t>Product C</t>
        </is>
      </c>
      <c r="E17" s="62" t="n">
        <v>95</v>
      </c>
      <c r="F17" s="62" t="n">
        <v>320</v>
      </c>
      <c r="G17" s="34">
        <f>E17*F17</f>
        <v/>
      </c>
      <c r="H17" s="35" t="n">
        <v>27000</v>
      </c>
      <c r="I17" s="60" t="n">
        <v>15200</v>
      </c>
      <c r="J17" s="34">
        <f>G17-I17</f>
        <v/>
      </c>
    </row>
    <row r="18" ht="18" customHeight="1">
      <c r="A18" s="70" t="inlineStr">
        <is>
          <t>May</t>
        </is>
      </c>
      <c r="B18" s="70" t="inlineStr">
        <is>
          <t>North</t>
        </is>
      </c>
      <c r="C18" s="70" t="inlineStr">
        <is>
          <t>Alice</t>
        </is>
      </c>
      <c r="D18" s="70" t="inlineStr">
        <is>
          <t>Product B</t>
        </is>
      </c>
      <c r="E18" s="70" t="n">
        <v>160</v>
      </c>
      <c r="F18" s="70" t="n">
        <v>180</v>
      </c>
      <c r="G18" s="71">
        <f>E18*F18</f>
        <v/>
      </c>
      <c r="H18" s="72" t="n">
        <v>35000</v>
      </c>
      <c r="I18" s="73" t="n">
        <v>24000</v>
      </c>
      <c r="J18" s="71">
        <f>G18-I18</f>
        <v/>
      </c>
    </row>
    <row r="19" ht="18" customHeight="1">
      <c r="A19" s="62" t="inlineStr">
        <is>
          <t>May</t>
        </is>
      </c>
      <c r="B19" s="62" t="inlineStr">
        <is>
          <t>South</t>
        </is>
      </c>
      <c r="C19" s="62" t="inlineStr">
        <is>
          <t>Bob</t>
        </is>
      </c>
      <c r="D19" s="62" t="inlineStr">
        <is>
          <t>Product A</t>
        </is>
      </c>
      <c r="E19" s="62" t="n">
        <v>115</v>
      </c>
      <c r="F19" s="62" t="n">
        <v>250</v>
      </c>
      <c r="G19" s="34">
        <f>E19*F19</f>
        <v/>
      </c>
      <c r="H19" s="35" t="n">
        <v>30000</v>
      </c>
      <c r="I19" s="60" t="n">
        <v>17250</v>
      </c>
      <c r="J19" s="34">
        <f>G19-I19</f>
        <v/>
      </c>
    </row>
    <row r="20" ht="18" customHeight="1">
      <c r="A20" s="70" t="inlineStr">
        <is>
          <t>May</t>
        </is>
      </c>
      <c r="B20" s="70" t="inlineStr">
        <is>
          <t>East</t>
        </is>
      </c>
      <c r="C20" s="70" t="inlineStr">
        <is>
          <t>Carol</t>
        </is>
      </c>
      <c r="D20" s="70" t="inlineStr">
        <is>
          <t>Product C</t>
        </is>
      </c>
      <c r="E20" s="70" t="n">
        <v>105</v>
      </c>
      <c r="F20" s="70" t="n">
        <v>320</v>
      </c>
      <c r="G20" s="71">
        <f>E20*F20</f>
        <v/>
      </c>
      <c r="H20" s="72" t="n">
        <v>32000</v>
      </c>
      <c r="I20" s="73" t="n">
        <v>16800</v>
      </c>
      <c r="J20" s="71">
        <f>G20-I20</f>
        <v/>
      </c>
    </row>
    <row r="21" ht="18" customHeight="1">
      <c r="A21" s="62" t="inlineStr">
        <is>
          <t>May</t>
        </is>
      </c>
      <c r="B21" s="62" t="inlineStr">
        <is>
          <t>West</t>
        </is>
      </c>
      <c r="C21" s="62" t="inlineStr">
        <is>
          <t>Dave</t>
        </is>
      </c>
      <c r="D21" s="62" t="inlineStr">
        <is>
          <t>Product B</t>
        </is>
      </c>
      <c r="E21" s="62" t="n">
        <v>125</v>
      </c>
      <c r="F21" s="62" t="n">
        <v>180</v>
      </c>
      <c r="G21" s="34">
        <f>E21*F21</f>
        <v/>
      </c>
      <c r="H21" s="35" t="n">
        <v>26000</v>
      </c>
      <c r="I21" s="60" t="n">
        <v>18750</v>
      </c>
      <c r="J21" s="34">
        <f>G21-I21</f>
        <v/>
      </c>
    </row>
    <row r="22" ht="18" customHeight="1">
      <c r="A22" s="70" t="inlineStr">
        <is>
          <t>Jun</t>
        </is>
      </c>
      <c r="B22" s="70" t="inlineStr">
        <is>
          <t>North</t>
        </is>
      </c>
      <c r="C22" s="70" t="inlineStr">
        <is>
          <t>Alice</t>
        </is>
      </c>
      <c r="D22" s="70" t="inlineStr">
        <is>
          <t>Product C</t>
        </is>
      </c>
      <c r="E22" s="70" t="n">
        <v>170</v>
      </c>
      <c r="F22" s="70" t="n">
        <v>320</v>
      </c>
      <c r="G22" s="71">
        <f>E22*F22</f>
        <v/>
      </c>
      <c r="H22" s="72" t="n">
        <v>48000</v>
      </c>
      <c r="I22" s="73" t="n">
        <v>27200</v>
      </c>
      <c r="J22" s="71">
        <f>G22-I22</f>
        <v/>
      </c>
    </row>
    <row r="23" ht="18" customHeight="1">
      <c r="A23" s="62" t="inlineStr">
        <is>
          <t>Jun</t>
        </is>
      </c>
      <c r="B23" s="62" t="inlineStr">
        <is>
          <t>South</t>
        </is>
      </c>
      <c r="C23" s="62" t="inlineStr">
        <is>
          <t>Bob</t>
        </is>
      </c>
      <c r="D23" s="62" t="inlineStr">
        <is>
          <t>Product C</t>
        </is>
      </c>
      <c r="E23" s="62" t="n">
        <v>120</v>
      </c>
      <c r="F23" s="62" t="n">
        <v>320</v>
      </c>
      <c r="G23" s="34">
        <f>E23*F23</f>
        <v/>
      </c>
      <c r="H23" s="35" t="n">
        <v>36000</v>
      </c>
      <c r="I23" s="60" t="n">
        <v>19200</v>
      </c>
      <c r="J23" s="34">
        <f>G23-I23</f>
        <v/>
      </c>
    </row>
    <row r="24" ht="18" customHeight="1">
      <c r="A24" s="70" t="inlineStr">
        <is>
          <t>Jun</t>
        </is>
      </c>
      <c r="B24" s="70" t="inlineStr">
        <is>
          <t>East</t>
        </is>
      </c>
      <c r="C24" s="70" t="inlineStr">
        <is>
          <t>Carol</t>
        </is>
      </c>
      <c r="D24" s="70" t="inlineStr">
        <is>
          <t>Product B</t>
        </is>
      </c>
      <c r="E24" s="70" t="n">
        <v>135</v>
      </c>
      <c r="F24" s="70" t="n">
        <v>180</v>
      </c>
      <c r="G24" s="71">
        <f>E24*F24</f>
        <v/>
      </c>
      <c r="H24" s="72" t="n">
        <v>30000</v>
      </c>
      <c r="I24" s="73" t="n">
        <v>20250</v>
      </c>
      <c r="J24" s="71">
        <f>G24-I24</f>
        <v/>
      </c>
    </row>
    <row r="25" ht="18" customHeight="1">
      <c r="A25" s="62" t="inlineStr">
        <is>
          <t>Jun</t>
        </is>
      </c>
      <c r="B25" s="62" t="inlineStr">
        <is>
          <t>West</t>
        </is>
      </c>
      <c r="C25" s="62" t="inlineStr">
        <is>
          <t>Dave</t>
        </is>
      </c>
      <c r="D25" s="62" t="inlineStr">
        <is>
          <t>Product A</t>
        </is>
      </c>
      <c r="E25" s="62" t="n">
        <v>145</v>
      </c>
      <c r="F25" s="62" t="n">
        <v>250</v>
      </c>
      <c r="G25" s="34">
        <f>E25*F25</f>
        <v/>
      </c>
      <c r="H25" s="35" t="n">
        <v>38000</v>
      </c>
      <c r="I25" s="60" t="n">
        <v>21750</v>
      </c>
      <c r="J25" s="34">
        <f>G25-I25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2026-06-09T06:32:08Z</dcterms:created>
  <dcterms:modified xmlns:dcterms="http://purl.org/dc/terms/" xmlns:xsi="http://www.w3.org/2001/XMLSchema-instance" xsi:type="dcterms:W3CDTF">2026-06-09T06:32:08Z</dcterms:modified>
</cp:coreProperties>
</file>